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rosario\Desktop\ADESS Final Days Files\Transparencia septiembre diciembre 2025\Balance General\"/>
    </mc:Choice>
  </mc:AlternateContent>
  <xr:revisionPtr revIDLastSave="0" documentId="13_ncr:1_{BB204A8D-7211-4851-8410-BF5D9700D41A}" xr6:coauthVersionLast="47" xr6:coauthVersionMax="47" xr10:uidLastSave="{00000000-0000-0000-0000-000000000000}"/>
  <bookViews>
    <workbookView xWindow="-120" yWindow="-120" windowWidth="25440" windowHeight="15270" xr2:uid="{10141F73-B144-4542-9498-B239672AFF8B}"/>
  </bookViews>
  <sheets>
    <sheet name="NOVIEMBRE 2025" sheetId="1" r:id="rId1"/>
  </sheets>
  <definedNames>
    <definedName name="_xlnm.Print_Area" localSheetId="0">'NOVIEMBRE 2025'!$B$1:$E$46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8" i="1"/>
  <c r="E19" i="1" s="1"/>
  <c r="E15" i="1"/>
  <c r="E31" i="1"/>
  <c r="E27" i="1"/>
  <c r="E21" i="1" l="1"/>
  <c r="E33" i="1" l="1"/>
  <c r="E35" i="1" s="1"/>
  <c r="E37" i="1" s="1"/>
</calcChain>
</file>

<file path=xl/sharedStrings.xml><?xml version="1.0" encoding="utf-8"?>
<sst xmlns="http://schemas.openxmlformats.org/spreadsheetml/2006/main" count="28" uniqueCount="28">
  <si>
    <t xml:space="preserve"> </t>
  </si>
  <si>
    <t>BALANCE GENERAL</t>
  </si>
  <si>
    <t>(VALORES EN RD$)</t>
  </si>
  <si>
    <t>ACTIVOS</t>
  </si>
  <si>
    <t>ACTIVOS CORRIENTES</t>
  </si>
  <si>
    <t xml:space="preserve">DISPONIBILIDAD EN CAJA Y BANCO </t>
  </si>
  <si>
    <t>TOTAL DE ACTIVOS CORRIENTES</t>
  </si>
  <si>
    <t>ACTIVOS NO CORRIENTES</t>
  </si>
  <si>
    <t>BIENES DE USO (ACTIVOS NO FINANCIEROS)</t>
  </si>
  <si>
    <t>TOTAL DE ACTIVOS NO CORRIENTES</t>
  </si>
  <si>
    <t>TOTAL DE ACTIVOS</t>
  </si>
  <si>
    <t>PASIVOS</t>
  </si>
  <si>
    <t>PASIVOS CORRIENTES</t>
  </si>
  <si>
    <t>CUENTA POR PAGAR CORTO PLAZO</t>
  </si>
  <si>
    <t>TOTAL DE PASIVOS CORRIENTES</t>
  </si>
  <si>
    <t>PASIVOS NO CORRIENTES</t>
  </si>
  <si>
    <t>TOTAL DE PASIVOS NO CORRIENTES</t>
  </si>
  <si>
    <t xml:space="preserve">PATRIMONIO INICIAL </t>
  </si>
  <si>
    <t xml:space="preserve">RESULTADO NETO DEL EJERCICIO </t>
  </si>
  <si>
    <t>TOTAL  PATRIMONIO NETO</t>
  </si>
  <si>
    <t xml:space="preserve">TOTAL  PASIVOS Y PATRIMONIO </t>
  </si>
  <si>
    <t xml:space="preserve">Preparado </t>
  </si>
  <si>
    <t>Aprobado</t>
  </si>
  <si>
    <t>Milagros Batista De Leon</t>
  </si>
  <si>
    <t>Carlos Ricardo Taveras</t>
  </si>
  <si>
    <t>Analista Financiero</t>
  </si>
  <si>
    <t>Director Administrativo Financiero</t>
  </si>
  <si>
    <t>AL 30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</si>
</sst>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2" fillId="0" borderId="3" xfId="1" applyFont="1" applyFill="1" applyBorder="1" applyAlignment="1">
      <alignment horizontal="right" vertical="center"/>
    </xf>
    <xf numFmtId="43" fontId="2" fillId="0" borderId="3" xfId="1" applyFont="1" applyFill="1" applyBorder="1" applyAlignment="1">
      <alignment vertical="center"/>
    </xf>
    <xf numFmtId="43" fontId="4" fillId="0" borderId="0" xfId="1" applyFont="1"/>
    <xf numFmtId="43" fontId="2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2207173</xdr:colOff>
      <xdr:row>0</xdr:row>
      <xdr:rowOff>45983</xdr:rowOff>
    </xdr:from>
    <xdr:ext cx="1780189" cy="1157735"/>
    <xdr:pic>
      <xdr:nvPicPr>
        <xdr:cNvPr id="2" name="Imagen 2">
          <a:extLst>
            <a:ext uri="{FF2B5EF4-FFF2-40B4-BE49-F238E27FC236}">
              <a16:creationId xmlns:a16="http://schemas.microsoft.com/office/drawing/2014/main" id="{503DE027-D6B0-447E-8C58-5E4788960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1373" y="45983"/>
          <a:ext cx="1780189" cy="11577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B79B-4190-4A25-BF9F-464AC7F7D8C7}">
  <dimension ref="B1:G45"/>
  <sheetViews>
    <sheetView showGridLines="0" tabSelected="1" topLeftCell="A14" zoomScaleNormal="100" workbookViewId="0">
      <selection activeCell="B15" sqref="B15"/>
    </sheetView>
  </sheetViews>
  <sheetFormatPr defaultColWidth="11.42578125" defaultRowHeight="15.75" x14ac:dyDescent="0.25"/>
  <cols>
    <col min="1" max="1" width="11.42578125" style="1"/>
    <col min="2" max="2" width="60.7109375" style="1" customWidth="1"/>
    <col min="3" max="4" width="5.7109375" style="1" customWidth="1"/>
    <col min="5" max="5" width="19.7109375" style="2" bestFit="1" customWidth="1"/>
    <col min="6" max="6" width="11.42578125" style="1"/>
    <col min="7" max="7" width="16.85546875" style="1" bestFit="1" customWidth="1"/>
    <col min="8" max="16384" width="11.42578125" style="1"/>
  </cols>
  <sheetData>
    <row r="1" spans="2:7" ht="18.75" x14ac:dyDescent="0.25">
      <c r="B1" s="16"/>
      <c r="C1" s="16"/>
      <c r="D1" s="16"/>
      <c r="E1" s="16"/>
    </row>
    <row r="2" spans="2:7" ht="18.75" x14ac:dyDescent="0.25">
      <c r="B2" s="14"/>
      <c r="C2" s="14"/>
      <c r="D2" s="14"/>
      <c r="E2" s="14"/>
    </row>
    <row r="3" spans="2:7" ht="18.75" x14ac:dyDescent="0.25">
      <c r="B3" s="14"/>
      <c r="C3" s="14"/>
      <c r="D3" s="14"/>
      <c r="E3" s="14"/>
      <c r="G3" s="1" t="s">
        <v>0</v>
      </c>
    </row>
    <row r="4" spans="2:7" ht="18.75" x14ac:dyDescent="0.25">
      <c r="B4" s="16"/>
      <c r="C4" s="16"/>
      <c r="D4" s="16"/>
      <c r="E4" s="16"/>
    </row>
    <row r="5" spans="2:7" ht="18.75" x14ac:dyDescent="0.25">
      <c r="B5" s="14"/>
      <c r="C5" s="14"/>
      <c r="D5" s="14"/>
      <c r="E5" s="14"/>
    </row>
    <row r="6" spans="2:7" ht="18.75" x14ac:dyDescent="0.25">
      <c r="B6" s="14"/>
      <c r="C6" s="14"/>
      <c r="D6" s="14"/>
      <c r="E6" s="14"/>
    </row>
    <row r="7" spans="2:7" x14ac:dyDescent="0.25">
      <c r="B7" s="15" t="s">
        <v>1</v>
      </c>
      <c r="C7" s="15"/>
      <c r="D7" s="15"/>
      <c r="E7" s="15"/>
    </row>
    <row r="8" spans="2:7" x14ac:dyDescent="0.25">
      <c r="B8" s="15" t="s">
        <v>27</v>
      </c>
      <c r="C8" s="15"/>
      <c r="D8" s="15"/>
      <c r="E8" s="15"/>
    </row>
    <row r="9" spans="2:7" x14ac:dyDescent="0.25">
      <c r="B9" s="15" t="s">
        <v>2</v>
      </c>
      <c r="C9" s="15"/>
      <c r="D9" s="15"/>
      <c r="E9" s="15"/>
    </row>
    <row r="11" spans="2:7" ht="18" customHeight="1" x14ac:dyDescent="0.25">
      <c r="B11" s="7" t="s">
        <v>3</v>
      </c>
    </row>
    <row r="12" spans="2:7" ht="18" customHeight="1" x14ac:dyDescent="0.25">
      <c r="B12" s="7"/>
    </row>
    <row r="13" spans="2:7" ht="18" customHeight="1" x14ac:dyDescent="0.25">
      <c r="B13" s="7" t="s">
        <v>4</v>
      </c>
    </row>
    <row r="14" spans="2:7" ht="18" customHeight="1" x14ac:dyDescent="0.25">
      <c r="B14" s="1" t="s">
        <v>5</v>
      </c>
      <c r="E14" s="2">
        <f>11558.04+212962.62+3789715.68+322846.09</f>
        <v>4337082.4300000006</v>
      </c>
      <c r="G14" s="13"/>
    </row>
    <row r="15" spans="2:7" ht="18" customHeight="1" x14ac:dyDescent="0.25">
      <c r="B15" s="7" t="s">
        <v>6</v>
      </c>
      <c r="C15" s="7"/>
      <c r="E15" s="9">
        <f>+E14</f>
        <v>4337082.4300000006</v>
      </c>
    </row>
    <row r="16" spans="2:7" ht="18" customHeight="1" x14ac:dyDescent="0.25"/>
    <row r="17" spans="2:7" ht="18" customHeight="1" x14ac:dyDescent="0.25">
      <c r="B17" s="7" t="s">
        <v>7</v>
      </c>
    </row>
    <row r="18" spans="2:7" ht="18" customHeight="1" x14ac:dyDescent="0.25">
      <c r="B18" s="1" t="s">
        <v>8</v>
      </c>
      <c r="E18" s="2">
        <f>355360925.8+55822.5+301608+505670.12</f>
        <v>356224026.42000002</v>
      </c>
      <c r="G18" s="13"/>
    </row>
    <row r="19" spans="2:7" ht="18" customHeight="1" x14ac:dyDescent="0.25">
      <c r="B19" s="7" t="s">
        <v>9</v>
      </c>
      <c r="C19" s="7"/>
      <c r="E19" s="9">
        <f>SUM(E18:E18)</f>
        <v>356224026.42000002</v>
      </c>
    </row>
    <row r="20" spans="2:7" ht="18" customHeight="1" x14ac:dyDescent="0.25"/>
    <row r="21" spans="2:7" ht="18" customHeight="1" thickBot="1" x14ac:dyDescent="0.3">
      <c r="B21" s="7" t="s">
        <v>10</v>
      </c>
      <c r="E21" s="8">
        <f>+E15+E19</f>
        <v>360561108.85000002</v>
      </c>
    </row>
    <row r="22" spans="2:7" ht="26.25" customHeight="1" thickTop="1" x14ac:dyDescent="0.25"/>
    <row r="23" spans="2:7" ht="18" customHeight="1" x14ac:dyDescent="0.25">
      <c r="B23" s="7" t="s">
        <v>11</v>
      </c>
    </row>
    <row r="24" spans="2:7" ht="23.25" customHeight="1" x14ac:dyDescent="0.25"/>
    <row r="25" spans="2:7" ht="18" customHeight="1" x14ac:dyDescent="0.25">
      <c r="B25" s="7" t="s">
        <v>12</v>
      </c>
    </row>
    <row r="26" spans="2:7" ht="18" customHeight="1" x14ac:dyDescent="0.25">
      <c r="B26" s="1" t="s">
        <v>13</v>
      </c>
      <c r="E26" s="2">
        <v>3966276.14</v>
      </c>
      <c r="F26" s="2"/>
      <c r="G26" s="12"/>
    </row>
    <row r="27" spans="2:7" ht="18" customHeight="1" x14ac:dyDescent="0.25">
      <c r="B27" s="7" t="s">
        <v>14</v>
      </c>
      <c r="C27" s="7"/>
      <c r="E27" s="9">
        <f>SUM(E26:E26)</f>
        <v>3966276.14</v>
      </c>
    </row>
    <row r="28" spans="2:7" ht="18" customHeight="1" x14ac:dyDescent="0.25">
      <c r="B28" s="7"/>
      <c r="C28" s="7"/>
      <c r="E28" s="6"/>
    </row>
    <row r="29" spans="2:7" ht="18" customHeight="1" x14ac:dyDescent="0.25">
      <c r="B29" s="7" t="s">
        <v>15</v>
      </c>
      <c r="C29" s="7"/>
      <c r="E29" s="6"/>
    </row>
    <row r="30" spans="2:7" ht="18" customHeight="1" x14ac:dyDescent="0.25">
      <c r="E30" s="11">
        <v>0</v>
      </c>
    </row>
    <row r="31" spans="2:7" ht="18" customHeight="1" x14ac:dyDescent="0.25">
      <c r="B31" s="7" t="s">
        <v>16</v>
      </c>
      <c r="E31" s="10">
        <f>E30</f>
        <v>0</v>
      </c>
    </row>
    <row r="32" spans="2:7" ht="18" customHeight="1" x14ac:dyDescent="0.25">
      <c r="B32" s="7"/>
    </row>
    <row r="33" spans="2:5" ht="18" customHeight="1" x14ac:dyDescent="0.25">
      <c r="B33" s="1" t="s">
        <v>17</v>
      </c>
      <c r="E33" s="2">
        <f>E21-E27</f>
        <v>356594832.71000004</v>
      </c>
    </row>
    <row r="34" spans="2:5" ht="18" customHeight="1" x14ac:dyDescent="0.25">
      <c r="B34" s="1" t="s">
        <v>18</v>
      </c>
      <c r="E34" s="2">
        <v>0</v>
      </c>
    </row>
    <row r="35" spans="2:5" ht="18" customHeight="1" x14ac:dyDescent="0.25">
      <c r="B35" s="7" t="s">
        <v>19</v>
      </c>
      <c r="C35" s="7"/>
      <c r="E35" s="9">
        <f>SUM(E33:E34)</f>
        <v>356594832.71000004</v>
      </c>
    </row>
    <row r="36" spans="2:5" ht="18" customHeight="1" x14ac:dyDescent="0.25">
      <c r="B36" s="7"/>
      <c r="C36" s="7"/>
      <c r="E36" s="6"/>
    </row>
    <row r="37" spans="2:5" ht="21.75" customHeight="1" thickBot="1" x14ac:dyDescent="0.3">
      <c r="B37" s="7" t="s">
        <v>20</v>
      </c>
      <c r="C37" s="7"/>
      <c r="E37" s="8">
        <f>E27+E35</f>
        <v>360561108.85000002</v>
      </c>
    </row>
    <row r="38" spans="2:5" ht="16.5" thickTop="1" x14ac:dyDescent="0.25">
      <c r="B38" s="7"/>
      <c r="C38" s="7"/>
      <c r="E38" s="6"/>
    </row>
    <row r="39" spans="2:5" x14ac:dyDescent="0.25">
      <c r="B39" s="7"/>
      <c r="C39" s="7"/>
      <c r="E39" s="6"/>
    </row>
    <row r="40" spans="2:5" x14ac:dyDescent="0.25">
      <c r="B40" s="7"/>
      <c r="C40" s="7"/>
      <c r="E40" s="6"/>
    </row>
    <row r="41" spans="2:5" x14ac:dyDescent="0.25">
      <c r="B41" s="7" t="s">
        <v>21</v>
      </c>
      <c r="C41" s="7" t="s">
        <v>22</v>
      </c>
      <c r="D41" s="7"/>
      <c r="E41" s="7"/>
    </row>
    <row r="42" spans="2:5" x14ac:dyDescent="0.25">
      <c r="C42" s="5"/>
      <c r="D42" s="3"/>
      <c r="E42" s="4"/>
    </row>
    <row r="43" spans="2:5" ht="18" customHeight="1" x14ac:dyDescent="0.25">
      <c r="C43" s="3"/>
      <c r="D43" s="3"/>
      <c r="E43" s="3"/>
    </row>
    <row r="44" spans="2:5" x14ac:dyDescent="0.25">
      <c r="B44" s="1" t="s">
        <v>23</v>
      </c>
      <c r="C44" s="1" t="s">
        <v>24</v>
      </c>
      <c r="E44" s="1"/>
    </row>
    <row r="45" spans="2:5" x14ac:dyDescent="0.25">
      <c r="B45" s="1" t="s">
        <v>25</v>
      </c>
      <c r="C45" s="1" t="s">
        <v>26</v>
      </c>
      <c r="E45" s="1"/>
    </row>
  </sheetData>
  <mergeCells count="5">
    <mergeCell ref="B9:E9"/>
    <mergeCell ref="B1:E1"/>
    <mergeCell ref="B4:E4"/>
    <mergeCell ref="B7:E7"/>
    <mergeCell ref="B8:E8"/>
  </mergeCells>
  <printOptions horizontalCentered="1"/>
  <pageMargins left="0.70866141732283505" right="0.70866141732283505" top="0.42" bottom="0.74803149606299202" header="0.196850393700787" footer="0.196850393700787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8534E1527C25458603DD8140741686" ma:contentTypeVersion="13" ma:contentTypeDescription="Crear nuevo documento." ma:contentTypeScope="" ma:versionID="3308a401d5dc8d0cecd261a2a7f55eb1">
  <xsd:schema xmlns:xsd="http://www.w3.org/2001/XMLSchema" xmlns:xs="http://www.w3.org/2001/XMLSchema" xmlns:p="http://schemas.microsoft.com/office/2006/metadata/properties" xmlns:ns3="24ee300f-62ae-4afc-b12f-58cd7da9809d" xmlns:ns4="e4c45642-147c-4979-a2d7-a21827d564c3" targetNamespace="http://schemas.microsoft.com/office/2006/metadata/properties" ma:root="true" ma:fieldsID="a130bed06c4c7f56221a5473235152d5" ns3:_="" ns4:_="">
    <xsd:import namespace="24ee300f-62ae-4afc-b12f-58cd7da9809d"/>
    <xsd:import namespace="e4c45642-147c-4979-a2d7-a21827d564c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_activity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e300f-62ae-4afc-b12f-58cd7da980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45642-147c-4979-a2d7-a21827d564c3" elementFormDefault="qualified">
    <xsd:import namespace="http://schemas.microsoft.com/office/2006/documentManagement/types"/>
    <xsd:import namespace="http://schemas.microsoft.com/office/infopath/2007/PartnerControls"/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c45642-147c-4979-a2d7-a21827d564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98B157-63AD-46F1-940F-F1CE0B60C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e300f-62ae-4afc-b12f-58cd7da9809d"/>
    <ds:schemaRef ds:uri="e4c45642-147c-4979-a2d7-a21827d564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D5476C-6F89-4804-9067-BB87EDDF089F}">
  <ds:schemaRefs>
    <ds:schemaRef ds:uri="http://schemas.microsoft.com/office/2006/metadata/properties"/>
    <ds:schemaRef ds:uri="http://schemas.microsoft.com/office/infopath/2007/PartnerControls"/>
    <ds:schemaRef ds:uri="e4c45642-147c-4979-a2d7-a21827d564c3"/>
  </ds:schemaRefs>
</ds:datastoreItem>
</file>

<file path=customXml/itemProps3.xml><?xml version="1.0" encoding="utf-8"?>
<ds:datastoreItem xmlns:ds="http://schemas.openxmlformats.org/officeDocument/2006/customXml" ds:itemID="{109415DE-31DC-4F9D-8042-FB3BDF933C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NOVIEMBRE 2025</vt:lpstr>
      <vt:lpstr>'NOVIEMBRE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Rosabel Itamar  Maduro Jimenez</dc:creator>
  <cp:keywords/>
  <dc:description/>
  <cp:lastModifiedBy>Joel Manuel Rosario Espinal</cp:lastModifiedBy>
  <cp:revision/>
  <dcterms:created xsi:type="dcterms:W3CDTF">2024-06-10T20:13:50Z</dcterms:created>
  <dcterms:modified xsi:type="dcterms:W3CDTF">2025-12-19T15:49:05Z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0x0101007C8534E1527C25458603DD8140741686</vt:lpwstr>
  </property>
</Properties>
</file>